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21-22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/>
  <c r="C19"/>
  <c r="D25"/>
  <c r="C25"/>
  <c r="D28"/>
  <c r="C28"/>
  <c r="D29"/>
  <c r="C29"/>
  <c r="D22"/>
  <c r="C22"/>
  <c r="D44" l="1"/>
  <c r="C44"/>
  <c r="D41"/>
  <c r="D38" s="1"/>
  <c r="D40" s="1"/>
  <c r="C41"/>
  <c r="C38" s="1"/>
  <c r="C40" l="1"/>
  <c r="C35"/>
  <c r="C33"/>
  <c r="C17"/>
  <c r="C15"/>
  <c r="D33"/>
  <c r="D35"/>
  <c r="C14" l="1"/>
  <c r="C63" s="1"/>
  <c r="D17"/>
  <c r="D15"/>
  <c r="D14" l="1"/>
  <c r="D63" s="1"/>
</calcChain>
</file>

<file path=xl/sharedStrings.xml><?xml version="1.0" encoding="utf-8"?>
<sst xmlns="http://schemas.openxmlformats.org/spreadsheetml/2006/main" count="93" uniqueCount="93">
  <si>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</si>
  <si>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</si>
  <si>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</si>
  <si>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</si>
  <si>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1 00 00000 00 0000 000</t>
  </si>
  <si>
    <t>1 01 00000 00 0000 000</t>
  </si>
  <si>
    <t>1 01 02000 01 0000 110</t>
  </si>
  <si>
    <t>1 05 00000 00 0000 000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</si>
  <si>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</si>
  <si>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</si>
  <si>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</si>
  <si>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</si>
  <si>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</si>
  <si>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</si>
  <si>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</si>
  <si>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</si>
  <si>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</si>
  <si>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</si>
  <si>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</si>
  <si>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</si>
  <si>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</si>
  <si>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</si>
  <si>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</si>
  <si>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</si>
  <si>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</si>
  <si>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</si>
  <si>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</si>
  <si>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</si>
  <si>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</si>
  <si>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</si>
  <si>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</si>
  <si>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</si>
  <si>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</si>
  <si>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</si>
  <si>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</si>
  <si>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</si>
  <si>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</si>
  <si>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1 13 00000 00 0000 000</t>
  </si>
  <si>
    <t>ДОХОДЫ ОТ ОКАЗАНИЯ ПЛАТНЫХ УСЛУГ (РАБОТ) И КОМПЕНСАЦИИ ЗАТРАТ ГОСУДАРСТВА</t>
  </si>
  <si>
    <t>Субсидии на поддержку муниципальных программ развития малого и среднего предпринимательства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</si>
  <si>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</si>
  <si>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</si>
  <si>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Субвенции на осуществление государственных полномочий по созданию и обеспечению  деятельности комиссий по делам несовершеннолетних и защите их прав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</si>
  <si>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</si>
  <si>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                                                                 </t>
  </si>
  <si>
    <t>Субсидии на строительство и реконструкцию (модернизацию) объектов питьевого водоснабжения</t>
  </si>
  <si>
    <t>2 02 29999 04 0000 150</t>
  </si>
  <si>
    <t xml:space="preserve">Прочие субсидии бюджетам городских округов
</t>
  </si>
  <si>
    <t>в том числе: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</si>
  <si>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</si>
  <si>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</si>
  <si>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на обеспечение государственных гаранитий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</si>
  <si>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административных комиссий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</si>
  <si>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</si>
  <si>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 обеспечению бесплатным питанием детей, обучающихся в муниципальных общеобразовательных организациях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</si>
  <si>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</si>
  <si>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</si>
  <si>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</si>
  <si>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</si>
  <si>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 xml:space="preserve">2 02 30029 04 0000 150 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</si>
  <si>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</si>
  <si>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2 02 35120 04 0000 150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</si>
  <si>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</si>
  <si>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2 02 35930 04 0000 150</t>
  </si>
  <si>
    <t xml:space="preserve">Субвенции бюджетам городских округов на государственную регистрацию актов гражданского состояния
</t>
  </si>
  <si>
    <t>2 02 30024 04 0000 150</t>
  </si>
  <si>
    <t xml:space="preserve">Субвенции бюджетам городских округов на выполнение передаваемых полномочий субъектов Российской Федерации
</t>
  </si>
  <si>
    <t>(рублей)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</si>
  <si>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</si>
  <si>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</si>
  <si>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1 06 00000 00 0000 000</t>
  </si>
  <si>
    <t>НАЛОГИ НА ИМУЩЕСТВО</t>
  </si>
  <si>
    <t xml:space="preserve">1 06 01020 04 0000 110
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</si>
  <si>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</si>
  <si>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1 06 06000 00 0000 110
</t>
  </si>
  <si>
    <t>Земельный налог</t>
  </si>
  <si>
    <t>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</si>
  <si>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</si>
  <si>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1 08 07150 01 0000 110</t>
  </si>
  <si>
    <t xml:space="preserve">Государственная пошлина за выдачу разрешения на установку рекламной конструкции
</t>
  </si>
  <si>
    <t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</si>
  <si>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</si>
  <si>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</si>
  <si>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</si>
  <si>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>1 11 05074 04 0000 120</t>
  </si>
  <si>
    <t xml:space="preserve">Доходы от сдачи в аренду имущества, составляющего казну городских округов (за исключением земельных участков)
</t>
  </si>
  <si>
    <t>1 13 02994 04 0000 130</t>
  </si>
  <si>
    <t xml:space="preserve">Прочие доходы от компенсации затрат бюджетов городских округов
</t>
  </si>
  <si>
    <t>доходов бюджета Пограничного муниципального округа на плановый период  2021-2022 годов</t>
  </si>
  <si>
    <t xml:space="preserve"> Приложение 8</t>
  </si>
  <si>
    <t xml:space="preserve">  к муниципальному  правовому акту </t>
  </si>
  <si>
    <t>от 27.11.2019 № 43-МПА</t>
  </si>
  <si>
    <t>Пограничного муниципального округа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</si>
</sst>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 indent="1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Fill="1"/>
    <xf numFmtId="4" fontId="0" fillId="0" borderId="1" xfId="0" applyNumberFormat="1" applyBorder="1"/>
    <xf numFmtId="0" fontId="2" fillId="2" borderId="2" xfId="0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top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tabSelected="1" zoomScaleNormal="100" workbookViewId="0">
      <selection activeCell="H8" sqref="H8"/>
    </sheetView>
  </sheetViews>
  <sheetFormatPr defaultRowHeight="15"/>
  <cols>
    <col min="1" max="1" width="25.85546875" customWidth="1"/>
    <col min="2" max="2" width="45.42578125" customWidth="1"/>
    <col min="3" max="3" width="18.42578125" customWidth="1"/>
    <col min="4" max="4" width="20.28515625" customWidth="1"/>
  </cols>
  <sheetData>
    <row r="1" spans="1:4" ht="15.75">
      <c r="C1" s="48"/>
      <c r="D1" s="48"/>
    </row>
    <row r="2" spans="1:4">
      <c r="B2" s="23" t="s">
        <v>44</v>
      </c>
      <c r="C2" s="49" t="s">
        <v>89</v>
      </c>
      <c r="D2" s="49"/>
    </row>
    <row r="3" spans="1:4">
      <c r="B3" s="49" t="s">
        <v>90</v>
      </c>
      <c r="C3" s="49"/>
      <c r="D3" s="49"/>
    </row>
    <row r="4" spans="1:4">
      <c r="B4" s="49" t="s">
        <v>92</v>
      </c>
      <c r="C4" s="49"/>
      <c r="D4" s="49"/>
    </row>
    <row r="5" spans="1:4">
      <c r="B5" s="50" t="s">
        <v>91</v>
      </c>
      <c r="C5" s="49"/>
      <c r="D5" s="49"/>
    </row>
    <row r="6" spans="1:4">
      <c r="A6" s="1"/>
    </row>
    <row r="7" spans="1:4" ht="16.5">
      <c r="A7" s="42" t="s">
        <v>0</v>
      </c>
      <c r="B7" s="42"/>
      <c r="C7" s="42"/>
      <c r="D7" s="42"/>
    </row>
    <row r="8" spans="1:4" ht="16.5">
      <c r="A8" s="42" t="s">
        <v>88</v>
      </c>
      <c r="B8" s="42"/>
      <c r="C8" s="42"/>
      <c r="D8" s="42"/>
    </row>
    <row r="9" spans="1:4" ht="16.5">
      <c r="A9" s="20"/>
      <c r="B9" s="20"/>
      <c r="C9" s="20"/>
      <c r="D9" s="21"/>
    </row>
    <row r="10" spans="1:4" ht="16.5">
      <c r="A10" s="47" t="s">
        <v>67</v>
      </c>
      <c r="B10" s="47"/>
      <c r="C10" s="47"/>
      <c r="D10" s="47"/>
    </row>
    <row r="11" spans="1:4" ht="16.5">
      <c r="A11" s="44" t="s">
        <v>1</v>
      </c>
      <c r="B11" s="45" t="s">
        <v>2</v>
      </c>
      <c r="C11" s="43" t="s">
        <v>3</v>
      </c>
      <c r="D11" s="43"/>
    </row>
    <row r="12" spans="1:4" ht="49.5" customHeight="1">
      <c r="A12" s="44"/>
      <c r="B12" s="46"/>
      <c r="C12" s="3">
        <v>2021</v>
      </c>
      <c r="D12" s="3">
        <v>2022</v>
      </c>
    </row>
    <row r="13" spans="1:4">
      <c r="A13" s="24">
        <v>1</v>
      </c>
      <c r="B13" s="24">
        <v>2</v>
      </c>
      <c r="C13" s="24">
        <v>3</v>
      </c>
      <c r="D13" s="24">
        <v>4</v>
      </c>
    </row>
    <row r="14" spans="1:4" ht="33.75" customHeight="1">
      <c r="A14" s="10" t="s">
        <v>4</v>
      </c>
      <c r="B14" s="11" t="s">
        <v>16</v>
      </c>
      <c r="C14" s="26">
        <f>C15+C17+C19+C22+C25+C28+C33+C35+C37</f>
        <v>297266000</v>
      </c>
      <c r="D14" s="26">
        <f>D15+D17+D19+D22+D25+D28+D33+D35+D37</f>
        <v>309686000</v>
      </c>
    </row>
    <row r="15" spans="1:4" ht="20.25" customHeight="1">
      <c r="A15" s="13" t="s">
        <v>5</v>
      </c>
      <c r="B15" s="14" t="s">
        <v>17</v>
      </c>
      <c r="C15" s="27">
        <f>C16</f>
        <v>246849000</v>
      </c>
      <c r="D15" s="27">
        <f>D16</f>
        <v>259191000</v>
      </c>
    </row>
    <row r="16" spans="1:4" ht="17.25" customHeight="1">
      <c r="A16" s="13" t="s">
        <v>6</v>
      </c>
      <c r="B16" s="13" t="s">
        <v>18</v>
      </c>
      <c r="C16" s="28">
        <v>246849000</v>
      </c>
      <c r="D16" s="28">
        <v>259191000</v>
      </c>
    </row>
    <row r="17" spans="1:4" ht="69" customHeight="1">
      <c r="A17" s="19" t="s">
        <v>33</v>
      </c>
      <c r="B17" s="18" t="s">
        <v>35</v>
      </c>
      <c r="C17" s="29">
        <f>C18</f>
        <v>7162000</v>
      </c>
      <c r="D17" s="29">
        <f>D18</f>
        <v>7162000</v>
      </c>
    </row>
    <row r="18" spans="1:4" ht="60" customHeight="1">
      <c r="A18" s="19" t="s">
        <v>34</v>
      </c>
      <c r="B18" s="17" t="s">
        <v>36</v>
      </c>
      <c r="C18" s="28">
        <v>7162000</v>
      </c>
      <c r="D18" s="28">
        <v>7162000</v>
      </c>
    </row>
    <row r="19" spans="1:4" ht="21.75" customHeight="1">
      <c r="A19" s="16" t="s">
        <v>7</v>
      </c>
      <c r="B19" s="16" t="s">
        <v>19</v>
      </c>
      <c r="C19" s="26">
        <f>C20+C21</f>
        <v>2299000</v>
      </c>
      <c r="D19" s="26">
        <f>D20+D21</f>
        <v>2299000</v>
      </c>
    </row>
    <row r="20" spans="1:4" ht="22.5" customHeight="1">
      <c r="A20" s="12" t="s">
        <v>8</v>
      </c>
      <c r="B20" s="5" t="s">
        <v>20</v>
      </c>
      <c r="C20" s="28">
        <v>2200000</v>
      </c>
      <c r="D20" s="28">
        <v>2200000</v>
      </c>
    </row>
    <row r="21" spans="1:4" ht="65.25" customHeight="1">
      <c r="A21" s="15" t="s">
        <v>68</v>
      </c>
      <c r="B21" s="5" t="s">
        <v>69</v>
      </c>
      <c r="C21" s="28">
        <v>99000</v>
      </c>
      <c r="D21" s="28">
        <v>99000</v>
      </c>
    </row>
    <row r="22" spans="1:4" ht="24.75" customHeight="1">
      <c r="A22" s="15" t="s">
        <v>70</v>
      </c>
      <c r="B22" s="5" t="s">
        <v>71</v>
      </c>
      <c r="C22" s="28">
        <f>C23+C24</f>
        <v>13600000</v>
      </c>
      <c r="D22" s="28">
        <f>D23+D24</f>
        <v>13600000</v>
      </c>
    </row>
    <row r="23" spans="1:4" ht="83.25" customHeight="1">
      <c r="A23" s="15" t="s">
        <v>72</v>
      </c>
      <c r="B23" s="5" t="s">
        <v>73</v>
      </c>
      <c r="C23" s="28">
        <v>2000000</v>
      </c>
      <c r="D23" s="28">
        <v>2000000</v>
      </c>
    </row>
    <row r="24" spans="1:4" ht="18.75" customHeight="1">
      <c r="A24" s="12" t="s">
        <v>74</v>
      </c>
      <c r="B24" s="15" t="s">
        <v>75</v>
      </c>
      <c r="C24" s="28">
        <v>11600000</v>
      </c>
      <c r="D24" s="28">
        <v>11600000</v>
      </c>
    </row>
    <row r="25" spans="1:4" ht="15" customHeight="1">
      <c r="A25" s="7" t="s">
        <v>9</v>
      </c>
      <c r="B25" s="7" t="s">
        <v>21</v>
      </c>
      <c r="C25" s="29">
        <f>C27+C26</f>
        <v>2500000</v>
      </c>
      <c r="D25" s="29">
        <f>D27+D26</f>
        <v>2500000</v>
      </c>
    </row>
    <row r="26" spans="1:4" ht="86.25" customHeight="1">
      <c r="A26" s="15" t="s">
        <v>76</v>
      </c>
      <c r="B26" s="6" t="s">
        <v>77</v>
      </c>
      <c r="C26" s="28">
        <v>2410000</v>
      </c>
      <c r="D26" s="28">
        <v>2410000</v>
      </c>
    </row>
    <row r="27" spans="1:4" ht="52.5" customHeight="1">
      <c r="A27" s="15" t="s">
        <v>78</v>
      </c>
      <c r="B27" s="6" t="s">
        <v>79</v>
      </c>
      <c r="C27" s="28">
        <v>90000</v>
      </c>
      <c r="D27" s="28">
        <v>90000</v>
      </c>
    </row>
    <row r="28" spans="1:4" ht="66.75" customHeight="1">
      <c r="A28" s="15" t="s">
        <v>10</v>
      </c>
      <c r="B28" s="5" t="s">
        <v>22</v>
      </c>
      <c r="C28" s="29">
        <f>C30+C31+C32</f>
        <v>19853000</v>
      </c>
      <c r="D28" s="29">
        <f>D30+D31+D32</f>
        <v>19853000</v>
      </c>
    </row>
    <row r="29" spans="1:4" ht="148.5">
      <c r="A29" s="15" t="s">
        <v>11</v>
      </c>
      <c r="B29" s="6" t="s">
        <v>23</v>
      </c>
      <c r="C29" s="28">
        <f>C30+C31+C32</f>
        <v>19853000</v>
      </c>
      <c r="D29" s="28">
        <f>D30+D31+D32</f>
        <v>19853000</v>
      </c>
    </row>
    <row r="30" spans="1:4" ht="133.5" customHeight="1">
      <c r="A30" s="15" t="s">
        <v>80</v>
      </c>
      <c r="B30" s="6" t="s">
        <v>81</v>
      </c>
      <c r="C30" s="36">
        <v>13800000</v>
      </c>
      <c r="D30" s="36">
        <v>13800000</v>
      </c>
    </row>
    <row r="31" spans="1:4" ht="118.5" customHeight="1">
      <c r="A31" s="15" t="s">
        <v>82</v>
      </c>
      <c r="B31" s="6" t="s">
        <v>83</v>
      </c>
      <c r="C31" s="36">
        <v>2500000</v>
      </c>
      <c r="D31" s="36">
        <v>2500000</v>
      </c>
    </row>
    <row r="32" spans="1:4" ht="54" customHeight="1">
      <c r="A32" s="15" t="s">
        <v>84</v>
      </c>
      <c r="B32" s="6" t="s">
        <v>85</v>
      </c>
      <c r="C32" s="36">
        <v>3553000</v>
      </c>
      <c r="D32" s="36">
        <v>3553000</v>
      </c>
    </row>
    <row r="33" spans="1:4" ht="33">
      <c r="A33" s="15" t="s">
        <v>12</v>
      </c>
      <c r="B33" s="7" t="s">
        <v>24</v>
      </c>
      <c r="C33" s="29">
        <f>C34</f>
        <v>350000</v>
      </c>
      <c r="D33" s="29">
        <f>D34</f>
        <v>350000</v>
      </c>
    </row>
    <row r="34" spans="1:4" ht="33">
      <c r="A34" s="15" t="s">
        <v>13</v>
      </c>
      <c r="B34" s="6" t="s">
        <v>25</v>
      </c>
      <c r="C34" s="28">
        <v>350000</v>
      </c>
      <c r="D34" s="28">
        <v>350000</v>
      </c>
    </row>
    <row r="35" spans="1:4" ht="49.5">
      <c r="A35" s="15" t="s">
        <v>37</v>
      </c>
      <c r="B35" s="7" t="s">
        <v>38</v>
      </c>
      <c r="C35" s="29">
        <f>C36</f>
        <v>4483000</v>
      </c>
      <c r="D35" s="29">
        <f>D36</f>
        <v>4561000</v>
      </c>
    </row>
    <row r="36" spans="1:4" ht="35.25" customHeight="1">
      <c r="A36" s="15" t="s">
        <v>86</v>
      </c>
      <c r="B36" s="6" t="s">
        <v>87</v>
      </c>
      <c r="C36" s="28">
        <v>4483000</v>
      </c>
      <c r="D36" s="28">
        <v>4561000</v>
      </c>
    </row>
    <row r="37" spans="1:4" ht="33">
      <c r="A37" s="15" t="s">
        <v>14</v>
      </c>
      <c r="B37" s="7" t="s">
        <v>26</v>
      </c>
      <c r="C37" s="29">
        <v>170000</v>
      </c>
      <c r="D37" s="29">
        <v>170000</v>
      </c>
    </row>
    <row r="38" spans="1:4" ht="35.25" customHeight="1">
      <c r="A38" s="9" t="s">
        <v>15</v>
      </c>
      <c r="B38" s="9" t="s">
        <v>27</v>
      </c>
      <c r="C38" s="26">
        <f>C41+C44+C59+C60+C61</f>
        <v>286692667</v>
      </c>
      <c r="D38" s="26">
        <f>D41+D44+D59+D60+D61</f>
        <v>242552517.66999999</v>
      </c>
    </row>
    <row r="39" spans="1:4" ht="49.5" hidden="1">
      <c r="A39" s="4"/>
      <c r="B39" s="15" t="s">
        <v>39</v>
      </c>
      <c r="C39" s="30"/>
      <c r="D39" s="30"/>
    </row>
    <row r="40" spans="1:4" ht="66">
      <c r="A40" s="22" t="s">
        <v>49</v>
      </c>
      <c r="B40" s="35" t="s">
        <v>50</v>
      </c>
      <c r="C40" s="28">
        <f>C38</f>
        <v>286692667</v>
      </c>
      <c r="D40" s="28">
        <f>D38</f>
        <v>242552517.66999999</v>
      </c>
    </row>
    <row r="41" spans="1:4" ht="49.5">
      <c r="A41" s="22" t="s">
        <v>46</v>
      </c>
      <c r="B41" s="35" t="s">
        <v>47</v>
      </c>
      <c r="C41" s="28">
        <f>C43</f>
        <v>44139066.329999998</v>
      </c>
      <c r="D41" s="28">
        <f>D43</f>
        <v>0</v>
      </c>
    </row>
    <row r="42" spans="1:4" ht="16.5">
      <c r="A42" s="22"/>
      <c r="B42" s="35" t="s">
        <v>48</v>
      </c>
      <c r="C42" s="28"/>
      <c r="D42" s="32"/>
    </row>
    <row r="43" spans="1:4" ht="49.5">
      <c r="A43" s="4"/>
      <c r="B43" s="33" t="s">
        <v>45</v>
      </c>
      <c r="C43" s="34">
        <v>44139066.329999998</v>
      </c>
      <c r="D43" s="36">
        <v>0</v>
      </c>
    </row>
    <row r="44" spans="1:4" ht="66">
      <c r="A44" s="22" t="s">
        <v>65</v>
      </c>
      <c r="B44" s="25" t="s">
        <v>66</v>
      </c>
      <c r="C44" s="28">
        <f>C46+C47+C48+C49+C50+C51+C52+C53+C54+C55+C56+C57+C58</f>
        <v>236339732.66999999</v>
      </c>
      <c r="D44" s="28">
        <f>D46+D47+D48+D49+D50+D51+D52+D53+D54+D55+D56+D57+D58</f>
        <v>236339732.66999999</v>
      </c>
    </row>
    <row r="45" spans="1:4" ht="16.5">
      <c r="A45" s="5"/>
      <c r="B45" s="5" t="s">
        <v>28</v>
      </c>
      <c r="C45" s="28"/>
      <c r="D45" s="28"/>
    </row>
    <row r="46" spans="1:4" ht="99">
      <c r="A46" s="37"/>
      <c r="B46" s="25" t="s">
        <v>51</v>
      </c>
      <c r="C46" s="28">
        <v>50359000</v>
      </c>
      <c r="D46" s="28">
        <v>50359000</v>
      </c>
    </row>
    <row r="47" spans="1:4" ht="82.5">
      <c r="A47" s="37"/>
      <c r="B47" s="25" t="s">
        <v>42</v>
      </c>
      <c r="C47" s="28">
        <v>1171216</v>
      </c>
      <c r="D47" s="28">
        <v>1171216</v>
      </c>
    </row>
    <row r="48" spans="1:4" ht="66">
      <c r="A48" s="37"/>
      <c r="B48" s="25" t="s">
        <v>29</v>
      </c>
      <c r="C48" s="28">
        <v>840989</v>
      </c>
      <c r="D48" s="28">
        <v>840989</v>
      </c>
    </row>
    <row r="49" spans="1:4" ht="49.5">
      <c r="A49" s="37"/>
      <c r="B49" s="25" t="s">
        <v>52</v>
      </c>
      <c r="C49" s="28">
        <v>759387</v>
      </c>
      <c r="D49" s="28">
        <v>759387</v>
      </c>
    </row>
    <row r="50" spans="1:4" ht="66">
      <c r="A50" s="37"/>
      <c r="B50" s="25" t="s">
        <v>53</v>
      </c>
      <c r="C50" s="28">
        <v>1804088</v>
      </c>
      <c r="D50" s="28">
        <v>1804088</v>
      </c>
    </row>
    <row r="51" spans="1:4" ht="82.5">
      <c r="A51" s="37"/>
      <c r="B51" s="38" t="s">
        <v>54</v>
      </c>
      <c r="C51" s="28">
        <v>12081447</v>
      </c>
      <c r="D51" s="28">
        <v>12081447</v>
      </c>
    </row>
    <row r="52" spans="1:4" ht="132">
      <c r="A52" s="37"/>
      <c r="B52" s="25" t="s">
        <v>43</v>
      </c>
      <c r="C52" s="28">
        <v>138709000</v>
      </c>
      <c r="D52" s="28">
        <v>138709000</v>
      </c>
    </row>
    <row r="53" spans="1:4" ht="66">
      <c r="A53" s="39"/>
      <c r="B53" s="25" t="s">
        <v>30</v>
      </c>
      <c r="C53" s="28">
        <v>3065058</v>
      </c>
      <c r="D53" s="28">
        <v>3065058</v>
      </c>
    </row>
    <row r="54" spans="1:4" ht="115.5">
      <c r="A54" s="39"/>
      <c r="B54" s="25" t="s">
        <v>31</v>
      </c>
      <c r="C54" s="28">
        <v>2547.4699999999998</v>
      </c>
      <c r="D54" s="28">
        <v>2547.4699999999998</v>
      </c>
    </row>
    <row r="55" spans="1:4" ht="82.5">
      <c r="A55" s="39"/>
      <c r="B55" s="25" t="s">
        <v>55</v>
      </c>
      <c r="C55" s="28">
        <v>374489</v>
      </c>
      <c r="D55" s="28">
        <v>374489</v>
      </c>
    </row>
    <row r="56" spans="1:4" ht="99">
      <c r="A56" s="39"/>
      <c r="B56" s="25" t="s">
        <v>56</v>
      </c>
      <c r="C56" s="28">
        <v>23839288.199999999</v>
      </c>
      <c r="D56" s="28">
        <v>23839288.199999999</v>
      </c>
    </row>
    <row r="57" spans="1:4" ht="148.5">
      <c r="A57" s="39"/>
      <c r="B57" s="25" t="s">
        <v>57</v>
      </c>
      <c r="C57" s="28">
        <v>3223</v>
      </c>
      <c r="D57" s="28">
        <v>3223</v>
      </c>
    </row>
    <row r="58" spans="1:4" ht="135.75" customHeight="1">
      <c r="A58" s="39"/>
      <c r="B58" s="25" t="s">
        <v>58</v>
      </c>
      <c r="C58" s="28">
        <v>3330000</v>
      </c>
      <c r="D58" s="28">
        <v>3330000</v>
      </c>
    </row>
    <row r="59" spans="1:4" ht="148.5">
      <c r="A59" s="40" t="s">
        <v>59</v>
      </c>
      <c r="B59" s="41" t="s">
        <v>60</v>
      </c>
      <c r="C59" s="28">
        <v>4592000</v>
      </c>
      <c r="D59" s="28">
        <v>4592000</v>
      </c>
    </row>
    <row r="60" spans="1:4" ht="102" customHeight="1">
      <c r="A60" s="22" t="s">
        <v>61</v>
      </c>
      <c r="B60" s="25" t="s">
        <v>62</v>
      </c>
      <c r="C60" s="28">
        <v>24668</v>
      </c>
      <c r="D60" s="28">
        <v>23585</v>
      </c>
    </row>
    <row r="61" spans="1:4" ht="52.5" customHeight="1">
      <c r="A61" s="22" t="s">
        <v>63</v>
      </c>
      <c r="B61" s="25" t="s">
        <v>64</v>
      </c>
      <c r="C61" s="28">
        <v>1597200</v>
      </c>
      <c r="D61" s="28">
        <v>1597200</v>
      </c>
    </row>
    <row r="62" spans="1:4" ht="115.5" hidden="1">
      <c r="A62" s="2" t="s">
        <v>40</v>
      </c>
      <c r="B62" s="6" t="s">
        <v>41</v>
      </c>
      <c r="C62" s="31"/>
      <c r="D62" s="31"/>
    </row>
    <row r="63" spans="1:4" ht="16.5">
      <c r="A63" s="4"/>
      <c r="B63" s="8" t="s">
        <v>32</v>
      </c>
      <c r="C63" s="29">
        <f>C14+C38</f>
        <v>583958667</v>
      </c>
      <c r="D63" s="29">
        <f>D14+D38</f>
        <v>552238517.66999996</v>
      </c>
    </row>
  </sheetData>
  <mergeCells count="11">
    <mergeCell ref="C1:D1"/>
    <mergeCell ref="C2:D2"/>
    <mergeCell ref="B3:D3"/>
    <mergeCell ref="B4:D4"/>
    <mergeCell ref="A7:D7"/>
    <mergeCell ref="B5:D5"/>
    <mergeCell ref="A8:D8"/>
    <mergeCell ref="C11:D11"/>
    <mergeCell ref="A11:A12"/>
    <mergeCell ref="B11:B12"/>
    <mergeCell ref="A10:D10"/>
  </mergeCells>
  <pageMargins left="0.70866141732283472" right="0.70866141732283472" top="0.74803149606299213" bottom="0.74803149606299213" header="0.31496062992125984" footer="0.31496062992125984"/>
  <pageSetup paperSize="9" scale="79" fitToHeight="5" orientation="portrait" verticalDpi="0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21-22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2019-11-12T05:40:30Z</cp:lastPrinted>
  <dcterms:created xsi:type="dcterms:W3CDTF">2014-10-15T01:16:52Z</dcterms:created>
  <dcterms:modified xsi:type="dcterms:W3CDTF">2019-11-29T01:37:25Z</dcterms:modified>
</cp:coreProperties>
</file>